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40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<sst xmlns="http://schemas.openxmlformats.org/spreadsheetml/2006/main" count="60" uniqueCount="51">
  <si>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Lp.</t>
  </si>
  <si>
    <t>j.m.</t>
  </si>
  <si>
    <t>WYKONAWCA:</t>
  </si>
  <si>
    <t>Przedmiot zamówienia</t>
  </si>
  <si>
    <t>A</t>
  </si>
  <si>
    <t>B</t>
  </si>
  <si>
    <t>C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</si>
  <si>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</si>
  <si>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</si>
  <si>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</si>
  <si>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</si>
  <si>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</si>
  <si>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</si>
  <si>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 xml:space="preserve">ul. Szarych Szeregów 7, </t>
  </si>
  <si>
    <t>10-072 Olsztyn</t>
  </si>
  <si>
    <t>miejscowość, data</t>
  </si>
  <si>
    <t>D</t>
  </si>
  <si>
    <t>H</t>
  </si>
  <si>
    <t>I</t>
  </si>
  <si>
    <t>J</t>
  </si>
  <si>
    <t>_________________</t>
  </si>
  <si>
    <t>FORMULARZ OFERTY</t>
  </si>
  <si>
    <t>OPIS PRZEDMIOTU ZAMÓWIENIA</t>
  </si>
  <si>
    <t>RAZEM:</t>
  </si>
  <si>
    <t>PODSTAWA</t>
  </si>
  <si>
    <t>OPCJA</t>
  </si>
  <si>
    <r>
      <rPr>
        <sz val="11"/>
        <color indexed="8"/>
        <rFont val="Bookman Old Style"/>
        <family val="1"/>
      </rPr>
      <t xml:space="preserve">* wartość brutto opcja ____________ zł brutto </t>
    </r>
    <r>
      <rPr>
        <sz val="11"/>
        <color indexed="8"/>
        <rFont val="Bookman Old Style"/>
        <family val="1"/>
      </rPr>
      <t>(</t>
    </r>
    <r>
      <rPr>
        <sz val="11"/>
        <color indexed="8"/>
        <rFont val="Bookman Old Style"/>
        <family val="1"/>
      </rPr>
      <t>słownie złotych: ___________________________________________/100</t>
    </r>
    <r>
      <rPr>
        <sz val="11"/>
        <color indexed="8"/>
        <rFont val="Bookman Old Style"/>
        <family val="1"/>
      </rPr>
      <t>)</t>
    </r>
  </si>
  <si>
    <t>* wartość brutto podstawa ____________ zł brutto (słownie złotych: ____________________________________________________/100)</t>
  </si>
  <si>
    <t>Przewidywana ilość</t>
  </si>
  <si>
    <t>szt.</t>
  </si>
  <si>
    <t>Bluza/ koszulka</t>
  </si>
  <si>
    <t>Fartuch</t>
  </si>
  <si>
    <t>Ręcznik do rąk</t>
  </si>
  <si>
    <t>Spodnie</t>
  </si>
  <si>
    <t>Spódnica</t>
  </si>
  <si>
    <t>Ścierka</t>
  </si>
  <si>
    <t>Usługa znakowania kodem kreskowo-tekstowym wskazanego asortymentu</t>
  </si>
  <si>
    <t>Cena jednostkowa brutto</t>
  </si>
  <si>
    <r>
      <t xml:space="preserve">Wartość brutto           </t>
    </r>
    <r>
      <rPr>
        <b/>
        <sz val="11"/>
        <color indexed="10"/>
        <rFont val="Bookman Old Style"/>
        <family val="1"/>
      </rPr>
      <t>(kol.D x kol. E)</t>
    </r>
  </si>
  <si>
    <t xml:space="preserve">Ilość szt.                       </t>
  </si>
  <si>
    <t>Zamawiający prosi o uzupełnienie kolumn E oraz F</t>
  </si>
  <si>
    <t>Załacznik nr 2 do zapytania ofertowego/ 
załącznik nr 2 do umowy</t>
  </si>
  <si>
    <r>
      <t xml:space="preserve">Wartość brutto </t>
    </r>
    <r>
      <rPr>
        <b/>
        <sz val="11"/>
        <color indexed="10"/>
        <rFont val="Bookman Old Style"/>
        <family val="1"/>
      </rPr>
      <t>(kol. E x kol. G)</t>
    </r>
  </si>
  <si>
    <r>
      <t xml:space="preserve">Wartość brutto </t>
    </r>
    <r>
      <rPr>
        <b/>
        <sz val="11"/>
        <color indexed="10"/>
        <rFont val="Bookman Old Style"/>
        <family val="1"/>
      </rPr>
      <t>(kol. E x kol. I)</t>
    </r>
  </si>
  <si>
    <t>Kamizelka (polar/ortalion)</t>
  </si>
  <si>
    <t>Wojewódzki Inspektorat Weterynarii w Olsztynie</t>
  </si>
  <si>
    <t>znak sprawy: WIW-A-AGZ.272.11.2023.LO.KK</t>
  </si>
  <si>
    <t>Oświadczam, że:
1.  zapoznałem się z zapytaniem ofertowym oraz zdobyłem wszelkie informacje konieczne do przygotowania oferty i przyjmuję warunki określone w zapytaniu ofertowym i nie wnoszę do nich żadnych zastrzeżeń,
2.  usługę stanowiącą przedmiot niniejszego zamówienia wykonam na warunkach określonych w zapytaniu ofertowym,
3.  cena ofertowa stanowiącą całkowite wynagrodzenie Wykonawcy uwzględnia wszystkie koszty związane z realizacją przedmiotu zamówienia,
4.  akceptuję warunki płatności zawarte w zapytaniu ofertowym, tj. płatne przelewem w terminie 21 dni od daty otrzymania faktury, na rachunek bankowy Wykonawcy wskazany na fakturze,
5.  przedmiot zamówienia zamierzam zrealizować bez udziału / z udziałem* podwykonawców: _____________________. W przypadku zatrudnienia podwykonawców odpowiadam za ich pracę jak za swoją własną,
6.  uważam się za związanego ofertą przez okres 30 dni od upływu terminu składania ofert,
7.  w razie wybrania przez Zamawiającego mojej oferty zobowiązuję się do realizacji zamówienia na warunkach zawartych w zapytaniu ofertowym,
8.  w przypadku wysyłania faktury na adres e-mailowy Zamawiającego: e-faktury@olsztyn.wiw.gov.pl zostanie ona wysłana z adresu mailowego Wykonawcy __________________________
9.  oferta składa się z _____ kolejno ponumerowanych stron.
10. oświadczam, że moje dokumenty określające zasady reprezentacji oraz osoby uprawnione do reprezentacji Wykonawcy są dostępne za pomocą bezpłatnych, ogólnodostępnych baz danych, adres strony (zaznaczyć właściwe):
  https://prod.ceidg.gov.pl
  https://ems.ms.gov.pl
11. załącznikami do niniejszej oferty stanowiącymi jej integralną część są:
 1)pełnomocnictwo (jeżeli Wykonawca przewiduje) *;
 2).......................................................................</t>
  </si>
  <si>
    <r>
      <rPr>
        <b/>
        <vertAlign val="superscript"/>
        <sz val="11"/>
        <color indexed="8"/>
        <rFont val="Bookman Old Style"/>
        <family val="1"/>
      </rPr>
      <t>podpis elektroniczny</t>
    </r>
    <r>
      <rPr>
        <vertAlign val="superscript"/>
        <sz val="11"/>
        <color indexed="8"/>
        <rFont val="Bookman Old Style"/>
        <family val="1"/>
      </rPr>
      <t xml:space="preserve"> Wykonawcy lub przedstawiciela Wykonawcy 
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</si>
  <si>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 xml:space="preserve">świadczenie usług pralniczych </t>
    </r>
    <r>
      <rPr>
        <sz val="11"/>
        <color indexed="8"/>
        <rFont val="Bookman Old Style"/>
        <family val="1"/>
      </rPr>
      <t>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</si>
  <si>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Oferuję/my realizację zamówienia za powiększoną o podatek od towarów i usług (VAT) cenę brutto ___________ zł (słownie: _____________________________________________ złotych),  </t>
    </r>
    <r>
      <rPr>
        <sz val="11"/>
        <color indexed="10"/>
        <rFont val="Bookman Old Style"/>
        <family val="1"/>
      </rPr>
      <t>zawiarającą należny</t>
    </r>
    <r>
      <rPr>
        <sz val="11"/>
        <color indexed="8"/>
        <rFont val="Bookman Old Style"/>
        <family val="1"/>
      </rPr>
      <t xml:space="preserve"> podatek VAT_____%, w tym: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</si>
</sst>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[$-F400]h:mm:ss\ AM/PM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indexed="10"/>
      <name val="Bookman Old Style"/>
      <family val="1"/>
    </font>
    <font>
      <vertAlign val="superscript"/>
      <sz val="11"/>
      <color indexed="8"/>
      <name val="Bookman Old Style"/>
      <family val="1"/>
    </font>
    <font>
      <sz val="11"/>
      <color indexed="10"/>
      <name val="Bookman Old Style"/>
      <family val="1"/>
    </font>
    <font>
      <b/>
      <vertAlign val="superscript"/>
      <sz val="11"/>
      <color indexed="8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i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2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wrapText="1"/>
      <protection locked="0"/>
    </xf>
    <xf numFmtId="0" fontId="56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Border="1" applyAlignment="1" applyProtection="1">
      <alignment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>
      <alignment vertical="center"/>
    </xf>
    <xf numFmtId="0" fontId="58" fillId="0" borderId="0" xfId="0" applyFont="1" applyBorder="1" applyAlignment="1" applyProtection="1">
      <alignment horizontal="center" wrapText="1"/>
      <protection locked="0"/>
    </xf>
    <xf numFmtId="0" fontId="59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 applyProtection="1" quotePrefix="1">
      <alignment horizontal="left" wrapText="1"/>
      <protection locked="0"/>
    </xf>
    <xf numFmtId="0" fontId="56" fillId="0" borderId="0" xfId="0" applyFont="1" applyAlignment="1" applyProtection="1" quotePrefix="1">
      <alignment horizontal="left" wrapText="1"/>
      <protection locked="0"/>
    </xf>
    <xf numFmtId="166" fontId="57" fillId="0" borderId="0" xfId="0" applyNumberFormat="1" applyFont="1" applyBorder="1" applyAlignment="1" applyProtection="1">
      <alignment horizontal="center" vertical="center" wrapText="1"/>
      <protection locked="0"/>
    </xf>
    <xf numFmtId="4" fontId="57" fillId="0" borderId="0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6" fillId="0" borderId="0" xfId="0" applyFont="1" applyAlignment="1" applyProtection="1">
      <alignment vertical="top"/>
      <protection locked="0"/>
    </xf>
    <xf numFmtId="0" fontId="56" fillId="0" borderId="0" xfId="0" applyFont="1" applyAlignment="1" applyProtection="1">
      <alignment vertical="top" wrapText="1"/>
      <protection locked="0"/>
    </xf>
    <xf numFmtId="0" fontId="56" fillId="0" borderId="0" xfId="0" applyFont="1" applyAlignment="1">
      <alignment vertical="top" wrapText="1"/>
    </xf>
    <xf numFmtId="0" fontId="6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2" fontId="56" fillId="0" borderId="3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2" fontId="56" fillId="0" borderId="31" xfId="0" applyNumberFormat="1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2" fontId="57" fillId="0" borderId="35" xfId="0" applyNumberFormat="1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6" fillId="0" borderId="0" xfId="0" applyFont="1" applyAlignment="1">
      <alignment vertical="top" wrapText="1"/>
    </xf>
    <xf numFmtId="0" fontId="57" fillId="0" borderId="29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right" vertical="center"/>
    </xf>
    <xf numFmtId="0" fontId="57" fillId="0" borderId="44" xfId="0" applyFont="1" applyBorder="1" applyAlignment="1">
      <alignment horizontal="right" vertical="center"/>
    </xf>
    <xf numFmtId="0" fontId="57" fillId="0" borderId="45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63" fillId="0" borderId="0" xfId="0" applyFont="1" applyAlignment="1">
      <alignment horizontal="center"/>
    </xf>
    <xf numFmtId="0" fontId="57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6" fillId="0" borderId="0" xfId="0" applyFont="1" applyAlignment="1" applyProtection="1">
      <alignment horizontal="left" vertical="center" wrapText="1"/>
      <protection locked="0"/>
    </xf>
    <xf numFmtId="0" fontId="57" fillId="0" borderId="47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0" xfId="0" applyFont="1" applyAlignment="1" applyProtection="1" quotePrefix="1">
      <alignment horizontal="center"/>
      <protection locked="0"/>
    </xf>
    <xf numFmtId="0" fontId="56" fillId="0" borderId="0" xfId="0" applyFont="1" applyAlignment="1">
      <alignment horizontal="left" vertical="top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5" xfId="54"/>
    <cellStyle name="Normalny 5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70" zoomScaleNormal="70" zoomScalePageLayoutView="0" workbookViewId="0" topLeftCell="A1">
      <selection activeCell="B29" sqref="B29:J29"/>
    </sheetView>
  </sheetViews>
  <sheetFormatPr defaultColWidth="8.796875" defaultRowHeight="14.25"/>
  <cols>
    <col min="1" max="1" width="3.59765625" style="0" bestFit="1" customWidth="1"/>
    <col min="2" max="2" width="43" style="0" customWidth="1"/>
    <col min="3" max="3" width="10.5" style="0" customWidth="1"/>
    <col min="4" max="4" width="16.09765625" style="0" customWidth="1"/>
    <col min="5" max="5" width="14.09765625" style="0" customWidth="1"/>
    <col min="6" max="6" width="20.09765625" style="0" customWidth="1"/>
    <col min="7" max="7" width="11.09765625" style="0" customWidth="1"/>
    <col min="8" max="8" width="19" style="0" customWidth="1"/>
    <col min="10" max="10" width="19.5" style="0" customWidth="1"/>
  </cols>
  <sheetData>
    <row r="1" spans="1:10" ht="36.75" customHeight="1">
      <c r="A1" s="2"/>
      <c r="B1" s="3"/>
      <c r="C1" s="3"/>
      <c r="D1" s="2"/>
      <c r="E1" s="2"/>
      <c r="F1" s="4"/>
      <c r="G1" s="5"/>
      <c r="H1" s="79" t="s">
        <v>41</v>
      </c>
      <c r="I1" s="79"/>
      <c r="J1" s="79"/>
    </row>
    <row r="2" spans="1:10" ht="15">
      <c r="A2" s="2"/>
      <c r="B2" s="7" t="s">
        <v>2</v>
      </c>
      <c r="C2" s="7"/>
      <c r="D2" s="8"/>
      <c r="E2" s="9"/>
      <c r="F2" s="2"/>
      <c r="G2" s="2"/>
      <c r="H2" s="6"/>
      <c r="J2" s="6"/>
    </row>
    <row r="3" spans="1:10" ht="17.25" customHeight="1">
      <c r="A3" s="2"/>
      <c r="B3" s="10"/>
      <c r="C3" s="10"/>
      <c r="D3" s="11"/>
      <c r="E3" s="11"/>
      <c r="F3" s="7"/>
      <c r="G3" s="6"/>
      <c r="H3" s="7" t="s">
        <v>12</v>
      </c>
      <c r="J3" s="6"/>
    </row>
    <row r="4" spans="1:10" ht="15">
      <c r="A4" s="2"/>
      <c r="B4" s="10" t="s">
        <v>10</v>
      </c>
      <c r="C4" s="10"/>
      <c r="D4" s="9"/>
      <c r="E4" s="9"/>
      <c r="F4" s="10"/>
      <c r="G4" s="10"/>
      <c r="H4" s="10" t="s">
        <v>45</v>
      </c>
      <c r="J4" s="6"/>
    </row>
    <row r="5" spans="1:10" ht="17.25">
      <c r="A5" s="2"/>
      <c r="B5" s="12" t="s">
        <v>11</v>
      </c>
      <c r="C5" s="12"/>
      <c r="D5" s="9"/>
      <c r="E5" s="9"/>
      <c r="F5" s="10"/>
      <c r="G5" s="6"/>
      <c r="H5" s="10" t="s">
        <v>13</v>
      </c>
      <c r="J5" s="6"/>
    </row>
    <row r="6" spans="1:10" ht="15">
      <c r="A6" s="2"/>
      <c r="B6" s="13" t="s">
        <v>46</v>
      </c>
      <c r="C6" s="13"/>
      <c r="D6" s="9"/>
      <c r="E6" s="9"/>
      <c r="F6" s="10"/>
      <c r="G6" s="6"/>
      <c r="H6" s="10" t="s">
        <v>14</v>
      </c>
      <c r="J6" s="6"/>
    </row>
    <row r="7" spans="1:10" ht="15">
      <c r="A7" s="2"/>
      <c r="B7" s="14"/>
      <c r="C7" s="14"/>
      <c r="D7" s="9"/>
      <c r="E7" s="9"/>
      <c r="F7" s="2"/>
      <c r="G7" s="2"/>
      <c r="H7" s="6"/>
      <c r="I7" s="6"/>
      <c r="J7" s="6"/>
    </row>
    <row r="8" spans="1:10" ht="15">
      <c r="A8" s="2"/>
      <c r="B8" s="83" t="s">
        <v>21</v>
      </c>
      <c r="C8" s="83"/>
      <c r="D8" s="83"/>
      <c r="E8" s="83"/>
      <c r="F8" s="83"/>
      <c r="G8" s="83"/>
      <c r="H8" s="83"/>
      <c r="I8" s="83"/>
      <c r="J8" s="83"/>
    </row>
    <row r="9" spans="1:10" ht="15">
      <c r="A9" s="2"/>
      <c r="B9" s="15"/>
      <c r="C9" s="15"/>
      <c r="D9" s="9"/>
      <c r="E9" s="9"/>
      <c r="F9" s="2"/>
      <c r="G9" s="2"/>
      <c r="H9" s="2"/>
      <c r="I9" s="6"/>
      <c r="J9" s="6"/>
    </row>
    <row r="10" spans="1:10" ht="34.5" customHeight="1">
      <c r="A10" s="2"/>
      <c r="B10" s="84" t="s">
        <v>49</v>
      </c>
      <c r="C10" s="84"/>
      <c r="D10" s="84"/>
      <c r="E10" s="84"/>
      <c r="F10" s="84"/>
      <c r="G10" s="84"/>
      <c r="H10" s="84"/>
      <c r="I10" s="84"/>
      <c r="J10" s="84"/>
    </row>
    <row r="11" spans="1:10" ht="16.5" thickBot="1">
      <c r="A11" s="19"/>
      <c r="B11" s="20"/>
      <c r="C11" s="75" t="s">
        <v>40</v>
      </c>
      <c r="D11" s="75"/>
      <c r="E11" s="75"/>
      <c r="F11" s="75"/>
      <c r="G11" s="75"/>
      <c r="H11" s="75"/>
      <c r="I11" s="19"/>
      <c r="J11" s="19"/>
    </row>
    <row r="12" spans="1:10" ht="15.75" customHeight="1">
      <c r="A12" s="76" t="s">
        <v>22</v>
      </c>
      <c r="B12" s="77"/>
      <c r="C12" s="78"/>
      <c r="D12" s="66" t="s">
        <v>23</v>
      </c>
      <c r="E12" s="80"/>
      <c r="F12" s="67"/>
      <c r="G12" s="81" t="s">
        <v>24</v>
      </c>
      <c r="H12" s="82"/>
      <c r="I12" s="66" t="s">
        <v>25</v>
      </c>
      <c r="J12" s="67"/>
    </row>
    <row r="13" spans="1:10" ht="45">
      <c r="A13" s="29" t="s">
        <v>0</v>
      </c>
      <c r="B13" s="30" t="s">
        <v>3</v>
      </c>
      <c r="C13" s="31" t="s">
        <v>1</v>
      </c>
      <c r="D13" s="32" t="s">
        <v>28</v>
      </c>
      <c r="E13" s="33" t="s">
        <v>37</v>
      </c>
      <c r="F13" s="34" t="s">
        <v>38</v>
      </c>
      <c r="G13" s="32" t="s">
        <v>39</v>
      </c>
      <c r="H13" s="35" t="s">
        <v>42</v>
      </c>
      <c r="I13" s="32" t="s">
        <v>39</v>
      </c>
      <c r="J13" s="34" t="s">
        <v>43</v>
      </c>
    </row>
    <row r="14" spans="1:10" ht="15.75" thickBot="1">
      <c r="A14" s="36" t="s">
        <v>4</v>
      </c>
      <c r="B14" s="37" t="s">
        <v>5</v>
      </c>
      <c r="C14" s="38" t="s">
        <v>6</v>
      </c>
      <c r="D14" s="39" t="s">
        <v>16</v>
      </c>
      <c r="E14" s="40" t="s">
        <v>7</v>
      </c>
      <c r="F14" s="41" t="s">
        <v>8</v>
      </c>
      <c r="G14" s="39" t="s">
        <v>9</v>
      </c>
      <c r="H14" s="42" t="s">
        <v>17</v>
      </c>
      <c r="I14" s="39" t="s">
        <v>18</v>
      </c>
      <c r="J14" s="41" t="s">
        <v>19</v>
      </c>
    </row>
    <row r="15" spans="1:10" ht="15">
      <c r="A15" s="43">
        <v>1</v>
      </c>
      <c r="B15" s="44" t="s">
        <v>30</v>
      </c>
      <c r="C15" s="45" t="s">
        <v>29</v>
      </c>
      <c r="D15" s="62">
        <f>G15+I15</f>
        <v>900</v>
      </c>
      <c r="E15" s="47"/>
      <c r="F15" s="48">
        <f>ROUND(D15*E15,2)</f>
        <v>0</v>
      </c>
      <c r="G15" s="49">
        <v>650</v>
      </c>
      <c r="H15" s="50">
        <f>E15*G15</f>
        <v>0</v>
      </c>
      <c r="I15" s="46">
        <v>250</v>
      </c>
      <c r="J15" s="50">
        <f>E15*I15</f>
        <v>0</v>
      </c>
    </row>
    <row r="16" spans="1:10" ht="15">
      <c r="A16" s="43">
        <v>2</v>
      </c>
      <c r="B16" s="51" t="s">
        <v>31</v>
      </c>
      <c r="C16" s="26" t="s">
        <v>29</v>
      </c>
      <c r="D16" s="63">
        <f aca="true" t="shared" si="0" ref="D16:D21">G16+I16</f>
        <v>1350</v>
      </c>
      <c r="E16" s="52"/>
      <c r="F16" s="48">
        <f aca="true" t="shared" si="1" ref="F16:F22">ROUND(D16*E16,2)</f>
        <v>0</v>
      </c>
      <c r="G16" s="53">
        <v>1000</v>
      </c>
      <c r="H16" s="50">
        <f aca="true" t="shared" si="2" ref="H16:H22">E16*G16</f>
        <v>0</v>
      </c>
      <c r="I16" s="27">
        <v>350</v>
      </c>
      <c r="J16" s="50">
        <f aca="true" t="shared" si="3" ref="J16:J22">E16*I16</f>
        <v>0</v>
      </c>
    </row>
    <row r="17" spans="1:10" ht="15">
      <c r="A17" s="43">
        <v>3</v>
      </c>
      <c r="B17" s="51" t="s">
        <v>32</v>
      </c>
      <c r="C17" s="26" t="s">
        <v>29</v>
      </c>
      <c r="D17" s="63">
        <f t="shared" si="0"/>
        <v>220</v>
      </c>
      <c r="E17" s="52"/>
      <c r="F17" s="48">
        <f>ROUND(D17*E17,2)</f>
        <v>0</v>
      </c>
      <c r="G17" s="53">
        <v>150</v>
      </c>
      <c r="H17" s="50">
        <f t="shared" si="2"/>
        <v>0</v>
      </c>
      <c r="I17" s="27">
        <v>70</v>
      </c>
      <c r="J17" s="50">
        <f t="shared" si="3"/>
        <v>0</v>
      </c>
    </row>
    <row r="18" spans="1:10" ht="15">
      <c r="A18" s="43">
        <v>4</v>
      </c>
      <c r="B18" s="51" t="s">
        <v>33</v>
      </c>
      <c r="C18" s="26" t="s">
        <v>29</v>
      </c>
      <c r="D18" s="63">
        <f t="shared" si="0"/>
        <v>270</v>
      </c>
      <c r="E18" s="52"/>
      <c r="F18" s="48">
        <f t="shared" si="1"/>
        <v>0</v>
      </c>
      <c r="G18" s="53">
        <v>180</v>
      </c>
      <c r="H18" s="50">
        <f t="shared" si="2"/>
        <v>0</v>
      </c>
      <c r="I18" s="27">
        <v>90</v>
      </c>
      <c r="J18" s="50">
        <f t="shared" si="3"/>
        <v>0</v>
      </c>
    </row>
    <row r="19" spans="1:10" ht="15">
      <c r="A19" s="43">
        <v>5</v>
      </c>
      <c r="B19" s="51" t="s">
        <v>34</v>
      </c>
      <c r="C19" s="26" t="s">
        <v>29</v>
      </c>
      <c r="D19" s="63">
        <f t="shared" si="0"/>
        <v>15</v>
      </c>
      <c r="E19" s="52"/>
      <c r="F19" s="48">
        <f t="shared" si="1"/>
        <v>0</v>
      </c>
      <c r="G19" s="53">
        <v>10</v>
      </c>
      <c r="H19" s="50">
        <f t="shared" si="2"/>
        <v>0</v>
      </c>
      <c r="I19" s="27">
        <v>5</v>
      </c>
      <c r="J19" s="50">
        <f t="shared" si="3"/>
        <v>0</v>
      </c>
    </row>
    <row r="20" spans="1:10" ht="15">
      <c r="A20" s="43">
        <v>6</v>
      </c>
      <c r="B20" s="51" t="s">
        <v>35</v>
      </c>
      <c r="C20" s="26" t="s">
        <v>29</v>
      </c>
      <c r="D20" s="63">
        <f t="shared" si="0"/>
        <v>130</v>
      </c>
      <c r="E20" s="52"/>
      <c r="F20" s="48">
        <f t="shared" si="1"/>
        <v>0</v>
      </c>
      <c r="G20" s="53">
        <v>90</v>
      </c>
      <c r="H20" s="50">
        <f t="shared" si="2"/>
        <v>0</v>
      </c>
      <c r="I20" s="27">
        <v>40</v>
      </c>
      <c r="J20" s="50">
        <f t="shared" si="3"/>
        <v>0</v>
      </c>
    </row>
    <row r="21" spans="1:10" ht="15">
      <c r="A21" s="43">
        <v>7</v>
      </c>
      <c r="B21" s="59" t="s">
        <v>44</v>
      </c>
      <c r="C21" s="60" t="s">
        <v>29</v>
      </c>
      <c r="D21" s="63">
        <f t="shared" si="0"/>
        <v>34</v>
      </c>
      <c r="E21" s="52"/>
      <c r="F21" s="48">
        <f t="shared" si="1"/>
        <v>0</v>
      </c>
      <c r="G21" s="53">
        <v>34</v>
      </c>
      <c r="H21" s="50">
        <f t="shared" si="2"/>
        <v>0</v>
      </c>
      <c r="I21" s="27">
        <v>0</v>
      </c>
      <c r="J21" s="50">
        <f t="shared" si="3"/>
        <v>0</v>
      </c>
    </row>
    <row r="22" spans="1:10" ht="39.75" customHeight="1" thickBot="1">
      <c r="A22" s="43">
        <v>8</v>
      </c>
      <c r="B22" s="24" t="s">
        <v>36</v>
      </c>
      <c r="C22" s="60" t="s">
        <v>29</v>
      </c>
      <c r="D22" s="64">
        <f>G22+I22</f>
        <v>230</v>
      </c>
      <c r="E22" s="61"/>
      <c r="F22" s="48">
        <f t="shared" si="1"/>
        <v>0</v>
      </c>
      <c r="G22" s="25">
        <v>160</v>
      </c>
      <c r="H22" s="50">
        <f t="shared" si="2"/>
        <v>0</v>
      </c>
      <c r="I22" s="28">
        <v>70</v>
      </c>
      <c r="J22" s="50">
        <f t="shared" si="3"/>
        <v>0</v>
      </c>
    </row>
    <row r="23" spans="1:10" ht="15.75" thickBot="1">
      <c r="A23" s="68" t="s">
        <v>23</v>
      </c>
      <c r="B23" s="69"/>
      <c r="C23" s="70"/>
      <c r="D23" s="54"/>
      <c r="E23" s="55"/>
      <c r="F23" s="56">
        <f>SUM(F15:F22)</f>
        <v>0</v>
      </c>
      <c r="G23" s="57"/>
      <c r="H23" s="56">
        <f>SUM(H15:H22)</f>
        <v>0</v>
      </c>
      <c r="I23" s="58"/>
      <c r="J23" s="56">
        <f>SUM(J15:J22)</f>
        <v>0</v>
      </c>
    </row>
    <row r="24" spans="1:10" ht="15">
      <c r="A24" s="6"/>
      <c r="B24" s="6"/>
      <c r="C24" s="6"/>
      <c r="D24" s="6"/>
      <c r="E24" s="6"/>
      <c r="F24" s="16"/>
      <c r="G24" s="17"/>
      <c r="H24" s="17"/>
      <c r="I24" s="6"/>
      <c r="J24" s="6"/>
    </row>
    <row r="25" spans="1:10" s="1" customFormat="1" ht="34.5" customHeight="1">
      <c r="A25" s="2"/>
      <c r="B25" s="65" t="s">
        <v>50</v>
      </c>
      <c r="C25" s="65"/>
      <c r="D25" s="65"/>
      <c r="E25" s="65"/>
      <c r="F25" s="65"/>
      <c r="G25" s="65"/>
      <c r="H25" s="65"/>
      <c r="I25" s="65"/>
      <c r="J25" s="65"/>
    </row>
    <row r="26" spans="1:10" s="1" customFormat="1" ht="19.5" customHeight="1">
      <c r="A26" s="2"/>
      <c r="B26" s="73" t="s">
        <v>27</v>
      </c>
      <c r="C26" s="73"/>
      <c r="D26" s="73"/>
      <c r="E26" s="73"/>
      <c r="F26" s="21"/>
      <c r="G26" s="21"/>
      <c r="H26" s="23"/>
      <c r="I26" s="21"/>
      <c r="J26" s="21"/>
    </row>
    <row r="27" spans="1:10" s="1" customFormat="1" ht="15">
      <c r="A27" s="2"/>
      <c r="B27" s="73" t="s">
        <v>26</v>
      </c>
      <c r="C27" s="74"/>
      <c r="D27" s="74"/>
      <c r="E27" s="74"/>
      <c r="F27" s="22"/>
      <c r="G27" s="22"/>
      <c r="H27" s="21"/>
      <c r="I27" s="21"/>
      <c r="J27" s="21"/>
    </row>
    <row r="28" spans="1:10" s="1" customFormat="1" ht="15">
      <c r="A28" s="2"/>
      <c r="B28" s="3"/>
      <c r="C28" s="3"/>
      <c r="D28" s="2"/>
      <c r="E28" s="2"/>
      <c r="F28" s="2"/>
      <c r="G28" s="2"/>
      <c r="H28" s="2"/>
      <c r="I28" s="2"/>
      <c r="J28" s="2"/>
    </row>
    <row r="29" spans="1:10" s="1" customFormat="1" ht="331.5" customHeight="1">
      <c r="A29" s="2"/>
      <c r="B29" s="72" t="s">
        <v>47</v>
      </c>
      <c r="C29" s="72"/>
      <c r="D29" s="72"/>
      <c r="E29" s="72"/>
      <c r="F29" s="72"/>
      <c r="G29" s="72"/>
      <c r="H29" s="72"/>
      <c r="I29" s="72"/>
      <c r="J29" s="72"/>
    </row>
    <row r="30" spans="1:10" ht="47.25" customHeight="1">
      <c r="A30" s="6"/>
      <c r="B30" s="2" t="s">
        <v>20</v>
      </c>
      <c r="C30" s="12"/>
      <c r="D30" s="2"/>
      <c r="E30" s="6"/>
      <c r="F30" s="2"/>
      <c r="G30" s="6"/>
      <c r="H30" s="6"/>
      <c r="I30" s="6"/>
      <c r="J30" s="6"/>
    </row>
    <row r="31" spans="1:10" ht="17.25">
      <c r="A31" s="6"/>
      <c r="B31" s="12" t="s">
        <v>15</v>
      </c>
      <c r="C31" s="6"/>
      <c r="D31" s="6"/>
      <c r="E31" s="6"/>
      <c r="F31" s="18"/>
      <c r="G31" s="71" t="s">
        <v>48</v>
      </c>
      <c r="H31" s="71"/>
      <c r="I31" s="71"/>
      <c r="J31" s="71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14">
    <mergeCell ref="C11:H11"/>
    <mergeCell ref="A12:C12"/>
    <mergeCell ref="B26:E26"/>
    <mergeCell ref="H1:J1"/>
    <mergeCell ref="D12:F12"/>
    <mergeCell ref="G12:H12"/>
    <mergeCell ref="B8:J8"/>
    <mergeCell ref="B10:J10"/>
    <mergeCell ref="B25:J25"/>
    <mergeCell ref="I12:J12"/>
    <mergeCell ref="A23:C23"/>
    <mergeCell ref="G31:J31"/>
    <mergeCell ref="B29:J29"/>
    <mergeCell ref="B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kkawecka</cp:lastModifiedBy>
  <cp:lastPrinted>2022-01-17T06:44:29Z</cp:lastPrinted>
  <dcterms:created xsi:type="dcterms:W3CDTF">2015-04-13T06:51:37Z</dcterms:created>
  <dcterms:modified xsi:type="dcterms:W3CDTF">2023-01-17T10:37:57Z</dcterms:modified>
  <cp:category/>
  <cp:version/>
  <cp:contentType/>
  <cp:contentStatus/>
</cp:coreProperties>
</file>